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RKAS ja YLEP muudatused\Saatse Piiripunkti prendustööd_hoone ehitus_välisvahendid_10.2021\10.11.2021\"/>
    </mc:Choice>
  </mc:AlternateContent>
  <bookViews>
    <workbookView xWindow="0" yWindow="0" windowWidth="19170" windowHeight="7030"/>
  </bookViews>
  <sheets>
    <sheet name="Lisa 6.1 lisa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29" i="1" s="1"/>
  <c r="E30" i="1" s="1"/>
  <c r="E33" i="1" s="1"/>
  <c r="E34" i="1" s="1"/>
  <c r="D41" i="1"/>
  <c r="E35" i="1" l="1"/>
</calcChain>
</file>

<file path=xl/sharedStrings.xml><?xml version="1.0" encoding="utf-8"?>
<sst xmlns="http://schemas.openxmlformats.org/spreadsheetml/2006/main" count="42" uniqueCount="40">
  <si>
    <t>Lisa nr 1</t>
  </si>
  <si>
    <t>Tööde loetelu ja eeldatav maksumus</t>
  </si>
  <si>
    <t>Saatse piiripunkt - Piiripunkti, Perdaku, Setomaa vald, Võru maakond</t>
  </si>
  <si>
    <t>Jrk
nr</t>
  </si>
  <si>
    <t xml:space="preserve">Töö nimetus </t>
  </si>
  <si>
    <t>tk</t>
  </si>
  <si>
    <t>Eeldatav maksumus, EUR, km ta</t>
  </si>
  <si>
    <t xml:space="preserve">Projekteerimistööd TP (üldehituse, tugevvoolu,  nõrkvoolu tööprojektide koostamine) </t>
  </si>
  <si>
    <t>Lammutus + utiliseerimine</t>
  </si>
  <si>
    <t>Nõrkvoolu tööd (nv kapp, läbipääs, valve, ATS)</t>
  </si>
  <si>
    <t>Videovalve + valgusplafoonid</t>
  </si>
  <si>
    <t>Tugevvoolu tööd</t>
  </si>
  <si>
    <t>Küttesüsteem</t>
  </si>
  <si>
    <t>Ventilatsioonisüsteem</t>
  </si>
  <si>
    <t>Piirdeaed koos väravatega + automaatika</t>
  </si>
  <si>
    <t>Vundament</t>
  </si>
  <si>
    <t>Välisseinad</t>
  </si>
  <si>
    <t>Katus</t>
  </si>
  <si>
    <t>Siseseinad</t>
  </si>
  <si>
    <t>Välised avatäited</t>
  </si>
  <si>
    <t>Viimistlus</t>
  </si>
  <si>
    <t>Põrand + Põrandakate</t>
  </si>
  <si>
    <t>Siseavatäited</t>
  </si>
  <si>
    <t>Puutekaabel ühes kihis aia keskel (koos mooduliga)</t>
  </si>
  <si>
    <t>Töövõtja muud ehitusaegsed kulud, mis on seotud eelpool nimetatud tööde teostamisega, kuid ei sisaldu üleval pool olevates positsioonides (nt kooskõlastamised, mõõdistused, olme kulud, platsikulud, prügi utiliseerimine vms)</t>
  </si>
  <si>
    <t>Tööde maksumus ilma reservita</t>
  </si>
  <si>
    <t>Tellija reserv</t>
  </si>
  <si>
    <t>Tööde maksumus koos reserviga:</t>
  </si>
  <si>
    <t>RKAS hanke korraldustasu</t>
  </si>
  <si>
    <t>RKAS ehitusaegne projektijuhtimine</t>
  </si>
  <si>
    <t>Tööde maksumus kokku km-ta</t>
  </si>
  <si>
    <t>Käibemaks</t>
  </si>
  <si>
    <t>Tööde maksumus kokku koos km-ga</t>
  </si>
  <si>
    <t>Ajagraafik:</t>
  </si>
  <si>
    <t xml:space="preserve">hanke korraldamine </t>
  </si>
  <si>
    <t>kuud</t>
  </si>
  <si>
    <t xml:space="preserve">tööde teostamine </t>
  </si>
  <si>
    <t xml:space="preserve">Kokku </t>
  </si>
  <si>
    <t>Automaatse käivitusega generaator koos paigaldusega</t>
  </si>
  <si>
    <t>Üürilepingu nr Ü15007/18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</si>
</sst>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3" fillId="0" borderId="0" xfId="0" applyFont="1"/>
    <xf numFmtId="0" fontId="6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9" fontId="10" fillId="0" borderId="2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/>
    </xf>
    <xf numFmtId="4" fontId="6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3" xfId="0" applyFont="1" applyBorder="1" applyAlignment="1">
      <alignment horizontal="right"/>
    </xf>
    <xf numFmtId="0" fontId="2" fillId="0" borderId="3" xfId="0" applyFont="1" applyBorder="1"/>
    <xf numFmtId="0" fontId="2" fillId="2" borderId="5" xfId="0" applyFont="1" applyFill="1" applyBorder="1"/>
    <xf numFmtId="0" fontId="2" fillId="0" borderId="1" xfId="0" applyFont="1" applyBorder="1" applyAlignment="1">
      <alignment horizontal="right"/>
    </xf>
    <xf numFmtId="9" fontId="2" fillId="0" borderId="2" xfId="0" applyNumberFormat="1" applyFont="1" applyBorder="1" applyAlignment="1">
      <alignment horizontal="right"/>
    </xf>
    <xf numFmtId="0" fontId="2" fillId="2" borderId="1" xfId="0" applyFont="1" applyFill="1" applyBorder="1"/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</cellXfs>
  <cellStyles count="2">
    <cellStyle name="Normaallaad 4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3"/>
  <sheetViews>
    <sheetView tabSelected="1" workbookViewId="0">
      <selection activeCell="Q37" sqref="Q37"/>
    </sheetView>
  </sheetViews>
  <sheetFormatPr defaultColWidth="9.1796875" defaultRowHeight="14.5" x14ac:dyDescent="0.35"/>
  <cols>
    <col min="1" max="1" width="5.81640625" style="1" customWidth="1"/>
    <col min="2" max="2" width="6.1796875" style="5" customWidth="1"/>
    <col min="3" max="3" width="71.453125" style="1" customWidth="1"/>
    <col min="4" max="4" width="7.26953125" style="1" customWidth="1"/>
    <col min="5" max="5" width="13.81640625" style="1" customWidth="1"/>
    <col min="6" max="16384" width="9.1796875" style="1"/>
  </cols>
  <sheetData>
    <row r="1" spans="2:5" x14ac:dyDescent="0.35">
      <c r="B1" s="27"/>
      <c r="C1" s="28"/>
      <c r="D1" s="28"/>
      <c r="E1" s="2" t="s">
        <v>0</v>
      </c>
    </row>
    <row r="2" spans="2:5" x14ac:dyDescent="0.35">
      <c r="B2" s="27"/>
      <c r="C2" s="29"/>
      <c r="D2" s="38"/>
      <c r="E2" s="3" t="s">
        <v>39</v>
      </c>
    </row>
    <row r="3" spans="2:5" x14ac:dyDescent="0.35">
      <c r="B3" s="27"/>
      <c r="C3" s="29"/>
      <c r="D3" s="6"/>
      <c r="E3" s="3"/>
    </row>
    <row r="4" spans="2:5" ht="15.5" x14ac:dyDescent="0.35">
      <c r="B4" s="39" t="s">
        <v>1</v>
      </c>
      <c r="C4" s="39"/>
      <c r="D4" s="39"/>
      <c r="E4" s="39"/>
    </row>
    <row r="5" spans="2:5" x14ac:dyDescent="0.35">
      <c r="B5" s="40" t="s">
        <v>2</v>
      </c>
      <c r="C5" s="40"/>
      <c r="D5" s="40"/>
      <c r="E5" s="40"/>
    </row>
    <row r="6" spans="2:5" x14ac:dyDescent="0.35">
      <c r="B6" s="27"/>
      <c r="C6" s="28"/>
      <c r="D6" s="28"/>
      <c r="E6" s="27"/>
    </row>
    <row r="7" spans="2:5" x14ac:dyDescent="0.35">
      <c r="B7" s="7"/>
      <c r="C7" s="28"/>
      <c r="D7" s="28"/>
      <c r="E7" s="27"/>
    </row>
    <row r="8" spans="2:5" ht="43.5" x14ac:dyDescent="0.35">
      <c r="B8" s="22" t="s">
        <v>3</v>
      </c>
      <c r="C8" s="23" t="s">
        <v>4</v>
      </c>
      <c r="D8" s="25" t="s">
        <v>5</v>
      </c>
      <c r="E8" s="24" t="s">
        <v>6</v>
      </c>
    </row>
    <row r="9" spans="2:5" ht="29" x14ac:dyDescent="0.35">
      <c r="B9" s="8">
        <v>1</v>
      </c>
      <c r="C9" s="9" t="s">
        <v>7</v>
      </c>
      <c r="D9" s="8">
        <v>1</v>
      </c>
      <c r="E9" s="10">
        <v>10000</v>
      </c>
    </row>
    <row r="10" spans="2:5" x14ac:dyDescent="0.35">
      <c r="B10" s="8">
        <v>2</v>
      </c>
      <c r="C10" s="9" t="s">
        <v>8</v>
      </c>
      <c r="D10" s="8">
        <v>1</v>
      </c>
      <c r="E10" s="10">
        <v>4500</v>
      </c>
    </row>
    <row r="11" spans="2:5" x14ac:dyDescent="0.35">
      <c r="B11" s="8">
        <v>3</v>
      </c>
      <c r="C11" s="9" t="s">
        <v>9</v>
      </c>
      <c r="D11" s="8">
        <v>1</v>
      </c>
      <c r="E11" s="10">
        <v>8000</v>
      </c>
    </row>
    <row r="12" spans="2:5" x14ac:dyDescent="0.35">
      <c r="B12" s="8">
        <v>4</v>
      </c>
      <c r="C12" s="9" t="s">
        <v>10</v>
      </c>
      <c r="D12" s="8">
        <v>1</v>
      </c>
      <c r="E12" s="10">
        <v>12400</v>
      </c>
    </row>
    <row r="13" spans="2:5" x14ac:dyDescent="0.35">
      <c r="B13" s="8">
        <v>5</v>
      </c>
      <c r="C13" s="9" t="s">
        <v>11</v>
      </c>
      <c r="D13" s="8">
        <v>1</v>
      </c>
      <c r="E13" s="10">
        <v>5200</v>
      </c>
    </row>
    <row r="14" spans="2:5" x14ac:dyDescent="0.35">
      <c r="B14" s="8">
        <v>6</v>
      </c>
      <c r="C14" s="9" t="s">
        <v>12</v>
      </c>
      <c r="D14" s="8">
        <v>1</v>
      </c>
      <c r="E14" s="10">
        <v>3600</v>
      </c>
    </row>
    <row r="15" spans="2:5" x14ac:dyDescent="0.35">
      <c r="B15" s="8">
        <v>7</v>
      </c>
      <c r="C15" s="9" t="s">
        <v>13</v>
      </c>
      <c r="D15" s="8">
        <v>1</v>
      </c>
      <c r="E15" s="10">
        <v>4200</v>
      </c>
    </row>
    <row r="16" spans="2:5" x14ac:dyDescent="0.35">
      <c r="B16" s="8">
        <v>8</v>
      </c>
      <c r="C16" s="9" t="s">
        <v>14</v>
      </c>
      <c r="D16" s="8">
        <v>1</v>
      </c>
      <c r="E16" s="10">
        <v>17300</v>
      </c>
    </row>
    <row r="17" spans="2:5" x14ac:dyDescent="0.35">
      <c r="B17" s="8">
        <v>9</v>
      </c>
      <c r="C17" s="9" t="s">
        <v>15</v>
      </c>
      <c r="D17" s="8">
        <v>1</v>
      </c>
      <c r="E17" s="11">
        <v>8800</v>
      </c>
    </row>
    <row r="18" spans="2:5" x14ac:dyDescent="0.35">
      <c r="B18" s="8">
        <v>10</v>
      </c>
      <c r="C18" s="9" t="s">
        <v>16</v>
      </c>
      <c r="D18" s="8">
        <v>1</v>
      </c>
      <c r="E18" s="11">
        <v>9000</v>
      </c>
    </row>
    <row r="19" spans="2:5" x14ac:dyDescent="0.35">
      <c r="B19" s="8">
        <v>11</v>
      </c>
      <c r="C19" s="9" t="s">
        <v>17</v>
      </c>
      <c r="D19" s="8">
        <v>1</v>
      </c>
      <c r="E19" s="11">
        <v>6500</v>
      </c>
    </row>
    <row r="20" spans="2:5" x14ac:dyDescent="0.35">
      <c r="B20" s="8">
        <v>12</v>
      </c>
      <c r="C20" s="9" t="s">
        <v>18</v>
      </c>
      <c r="D20" s="8">
        <v>1</v>
      </c>
      <c r="E20" s="11">
        <v>560</v>
      </c>
    </row>
    <row r="21" spans="2:5" x14ac:dyDescent="0.35">
      <c r="B21" s="8">
        <v>13</v>
      </c>
      <c r="C21" s="9" t="s">
        <v>19</v>
      </c>
      <c r="D21" s="8">
        <v>1</v>
      </c>
      <c r="E21" s="11">
        <v>7200</v>
      </c>
    </row>
    <row r="22" spans="2:5" x14ac:dyDescent="0.35">
      <c r="B22" s="8">
        <v>14</v>
      </c>
      <c r="C22" s="9" t="s">
        <v>20</v>
      </c>
      <c r="D22" s="8">
        <v>1</v>
      </c>
      <c r="E22" s="11">
        <v>2100</v>
      </c>
    </row>
    <row r="23" spans="2:5" x14ac:dyDescent="0.35">
      <c r="B23" s="8">
        <v>15</v>
      </c>
      <c r="C23" s="9" t="s">
        <v>21</v>
      </c>
      <c r="D23" s="8">
        <v>1</v>
      </c>
      <c r="E23" s="11">
        <v>5600</v>
      </c>
    </row>
    <row r="24" spans="2:5" x14ac:dyDescent="0.35">
      <c r="B24" s="8">
        <v>16</v>
      </c>
      <c r="C24" s="9" t="s">
        <v>22</v>
      </c>
      <c r="D24" s="8">
        <v>1</v>
      </c>
      <c r="E24" s="11">
        <v>4100</v>
      </c>
    </row>
    <row r="25" spans="2:5" x14ac:dyDescent="0.35">
      <c r="B25" s="8">
        <v>17</v>
      </c>
      <c r="C25" s="9" t="s">
        <v>23</v>
      </c>
      <c r="D25" s="17">
        <v>1</v>
      </c>
      <c r="E25" s="11">
        <v>8500</v>
      </c>
    </row>
    <row r="26" spans="2:5" ht="43.5" x14ac:dyDescent="0.35">
      <c r="B26" s="8">
        <v>18</v>
      </c>
      <c r="C26" s="9" t="s">
        <v>24</v>
      </c>
      <c r="D26" s="8">
        <v>1</v>
      </c>
      <c r="E26" s="11">
        <v>5000</v>
      </c>
    </row>
    <row r="27" spans="2:5" x14ac:dyDescent="0.35">
      <c r="B27" s="12">
        <v>19</v>
      </c>
      <c r="C27" s="37" t="s">
        <v>38</v>
      </c>
      <c r="D27" s="8">
        <v>1</v>
      </c>
      <c r="E27" s="10">
        <v>25000</v>
      </c>
    </row>
    <row r="28" spans="2:5" x14ac:dyDescent="0.35">
      <c r="B28" s="12"/>
      <c r="C28" s="30"/>
      <c r="D28" s="31" t="s">
        <v>25</v>
      </c>
      <c r="E28" s="10">
        <f>SUM(E9:E27)</f>
        <v>147560</v>
      </c>
    </row>
    <row r="29" spans="2:5" x14ac:dyDescent="0.35">
      <c r="B29" s="12"/>
      <c r="C29" s="13" t="s">
        <v>26</v>
      </c>
      <c r="D29" s="14">
        <v>0.05</v>
      </c>
      <c r="E29" s="10">
        <f>D29*E28</f>
        <v>7378</v>
      </c>
    </row>
    <row r="30" spans="2:5" x14ac:dyDescent="0.35">
      <c r="B30" s="12"/>
      <c r="C30" s="32"/>
      <c r="D30" s="15" t="s">
        <v>27</v>
      </c>
      <c r="E30" s="10">
        <f>E28+E29</f>
        <v>154938</v>
      </c>
    </row>
    <row r="31" spans="2:5" x14ac:dyDescent="0.35">
      <c r="B31" s="12"/>
      <c r="C31" s="41" t="s">
        <v>28</v>
      </c>
      <c r="D31" s="42"/>
      <c r="E31" s="16">
        <v>2000</v>
      </c>
    </row>
    <row r="32" spans="2:5" x14ac:dyDescent="0.35">
      <c r="B32" s="12"/>
      <c r="C32" s="41" t="s">
        <v>29</v>
      </c>
      <c r="D32" s="42"/>
      <c r="E32" s="16">
        <v>2000</v>
      </c>
    </row>
    <row r="33" spans="2:5" x14ac:dyDescent="0.35">
      <c r="B33" s="18"/>
      <c r="C33" s="33"/>
      <c r="D33" s="19" t="s">
        <v>30</v>
      </c>
      <c r="E33" s="20">
        <f>E30+E32+E31</f>
        <v>158938</v>
      </c>
    </row>
    <row r="34" spans="2:5" x14ac:dyDescent="0.35">
      <c r="B34" s="12"/>
      <c r="C34" s="34" t="s">
        <v>31</v>
      </c>
      <c r="D34" s="35">
        <v>0.2</v>
      </c>
      <c r="E34" s="16">
        <f>D34*E33</f>
        <v>31787.600000000002</v>
      </c>
    </row>
    <row r="35" spans="2:5" x14ac:dyDescent="0.35">
      <c r="B35" s="18"/>
      <c r="C35" s="36"/>
      <c r="D35" s="21" t="s">
        <v>32</v>
      </c>
      <c r="E35" s="20">
        <f>E33+E34</f>
        <v>190725.6</v>
      </c>
    </row>
    <row r="38" spans="2:5" x14ac:dyDescent="0.35">
      <c r="B38" s="27"/>
      <c r="C38" s="4" t="s">
        <v>33</v>
      </c>
      <c r="D38" s="28"/>
      <c r="E38" s="28"/>
    </row>
    <row r="39" spans="2:5" x14ac:dyDescent="0.35">
      <c r="B39" s="27"/>
      <c r="C39" s="28" t="s">
        <v>34</v>
      </c>
      <c r="D39" s="28">
        <v>2</v>
      </c>
      <c r="E39" s="28" t="s">
        <v>35</v>
      </c>
    </row>
    <row r="40" spans="2:5" x14ac:dyDescent="0.35">
      <c r="B40" s="27"/>
      <c r="C40" s="28" t="s">
        <v>36</v>
      </c>
      <c r="D40" s="28">
        <v>6</v>
      </c>
      <c r="E40" s="28" t="s">
        <v>35</v>
      </c>
    </row>
    <row r="41" spans="2:5" x14ac:dyDescent="0.35">
      <c r="B41" s="27"/>
      <c r="C41" s="4" t="s">
        <v>37</v>
      </c>
      <c r="D41" s="4">
        <f>SUM(D39:D40)</f>
        <v>8</v>
      </c>
      <c r="E41" s="4" t="s">
        <v>35</v>
      </c>
    </row>
    <row r="43" spans="2:5" x14ac:dyDescent="0.35">
      <c r="B43" s="26"/>
      <c r="C43" s="28"/>
      <c r="D43" s="28"/>
      <c r="E43" s="28"/>
    </row>
  </sheetData>
  <mergeCells count="4">
    <mergeCell ref="B4:E4"/>
    <mergeCell ref="B5:E5"/>
    <mergeCell ref="C31:D31"/>
    <mergeCell ref="C32:D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10A772-45A5-4FB1-8782-EA47122F7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FA16D7-65EB-4A8F-B864-1B613E21B4E1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4295b89e-2911-42f0-a767-8ca596d6842f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a4634551-c501-4e5e-ac96-dde1e0c9b25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3ABFE8-5F5F-451B-8016-2634CD4EA6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Indrek Henk</dc:creator>
  <cp:keywords/>
  <dc:description/>
  <cp:lastModifiedBy>Käthlyn Salk</cp:lastModifiedBy>
  <cp:revision/>
  <dcterms:created xsi:type="dcterms:W3CDTF">2015-06-05T18:19:34Z</dcterms:created>
  <dcterms:modified xsi:type="dcterms:W3CDTF">2021-11-10T09:29:18Z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